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sheet.macroEnabled.main+xml" PartName="/xl/workbook.xml"/>
  <Override ContentType="application/vnd.openxmlformats-officedocument.spreadsheetml.styles+xml" PartName="/xl/style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ados" sheetId="1" r:id="rId4"/>
    <sheet state="visible" name="Metodos_y_contexto" sheetId="2" r:id="rId5"/>
  </sheets>
  <definedNames/>
  <calcPr/>
</workbook>
</file>

<file path=xl/sharedStrings.xml><?xml version="1.0" encoding="utf-8"?>
<sst xmlns="http://schemas.openxmlformats.org/spreadsheetml/2006/main" count="316" uniqueCount="143">
  <si>
    <t>Muestra ficticia</t>
  </si>
  <si>
    <t>Lote</t>
  </si>
  <si>
    <t>Fecha de muestreo</t>
  </si>
  <si>
    <t>Año</t>
  </si>
  <si>
    <t>Finca</t>
  </si>
  <si>
    <t>Municipio</t>
  </si>
  <si>
    <t>Departamento</t>
  </si>
  <si>
    <t>Altitud (msnm)</t>
  </si>
  <si>
    <t>Cultivo</t>
  </si>
  <si>
    <t>Referencia metodológica</t>
  </si>
  <si>
    <t>Matriz</t>
  </si>
  <si>
    <t>Profundidad (cm)</t>
  </si>
  <si>
    <t>pH agua 1:2,5</t>
  </si>
  <si>
    <t>CE extracto 1:5 (µS/cm a 20 °C)</t>
  </si>
  <si>
    <t>Materia orgánica (%)</t>
  </si>
  <si>
    <t>N total Dumas (mg/kg)</t>
  </si>
  <si>
    <t>P disponible Olsen (mg/kg)</t>
  </si>
  <si>
    <t>Ca disponible (meq/100 g)</t>
  </si>
  <si>
    <t>Mg disponible (meq/100 g)</t>
  </si>
  <si>
    <t>K disponible (meq/100 g)</t>
  </si>
  <si>
    <t>Na disponible (meq/100 g)</t>
  </si>
  <si>
    <t>Al de cambio (meq/100 g)</t>
  </si>
  <si>
    <t>Acidez Al+H (meq/100 g)</t>
  </si>
  <si>
    <t>B extraíble acuoso (mg/kg)</t>
  </si>
  <si>
    <t>Fe DTPA (mg/kg)</t>
  </si>
  <si>
    <t>Mn DTPA (mg/kg)</t>
  </si>
  <si>
    <t>Zn DTPA (mg/kg)</t>
  </si>
  <si>
    <t>Cu DTPA (mg/kg)</t>
  </si>
  <si>
    <t>Arena (%)</t>
  </si>
  <si>
    <t>Limo (%)</t>
  </si>
  <si>
    <t>Arcilla (%)</t>
  </si>
  <si>
    <t>Clase textural USDA</t>
  </si>
  <si>
    <t>Suma bases disponibles (meq/100 g)</t>
  </si>
  <si>
    <t>Clave de cruce suelo-foliar</t>
  </si>
  <si>
    <t>Naturaleza de datos</t>
  </si>
  <si>
    <t>SIM-RET-S-1-2024</t>
  </si>
  <si>
    <t>Lote 1</t>
  </si>
  <si>
    <t>El Retiro</t>
  </si>
  <si>
    <t>Circasia</t>
  </si>
  <si>
    <t>Quindío</t>
  </si>
  <si>
    <t>Café</t>
  </si>
  <si>
    <t>AGQ (referencia)</t>
  </si>
  <si>
    <t>Suelo</t>
  </si>
  <si>
    <t>0-20</t>
  </si>
  <si>
    <t>Franca</t>
  </si>
  <si>
    <t>RET-L1-2024-10-07</t>
  </si>
  <si>
    <t>FICTICIOS</t>
  </si>
  <si>
    <t>SIM-RET-S-1-2025</t>
  </si>
  <si>
    <t>RET-L1-2025-10-07</t>
  </si>
  <si>
    <t>SIM-RET-S-1-2026</t>
  </si>
  <si>
    <t>RET-L1-2026-10-07</t>
  </si>
  <si>
    <t>SIM-RET-S-2-2024</t>
  </si>
  <si>
    <t>Lote 2</t>
  </si>
  <si>
    <t>Franco-arenosa</t>
  </si>
  <si>
    <t>RET-L2-2024-10-07</t>
  </si>
  <si>
    <t>SIM-RET-S-2-2025</t>
  </si>
  <si>
    <t>RET-L2-2025-10-07</t>
  </si>
  <si>
    <t>SIM-RET-S-2-2026</t>
  </si>
  <si>
    <t>RET-L2-2026-10-07</t>
  </si>
  <si>
    <t>SIM-RET-S-3-2024</t>
  </si>
  <si>
    <t>Lote 3</t>
  </si>
  <si>
    <t>Arcillosa</t>
  </si>
  <si>
    <t>RET-L3-2024-10-07</t>
  </si>
  <si>
    <t>SIM-RET-S-3-2025</t>
  </si>
  <si>
    <t>RET-L3-2025-10-07</t>
  </si>
  <si>
    <t>SIM-RET-S-3-2026</t>
  </si>
  <si>
    <t>RET-L3-2026-10-07</t>
  </si>
  <si>
    <t>Histórico de suelo. El Retiro, 2024-2026</t>
  </si>
  <si>
    <t>DATOS 100 % FICTICIOS. Ejercicio de prueba para AgralIO. AGQ no realizó estos ensayos.</t>
  </si>
  <si>
    <t>Finca El Retiro. Circasia, Quindío. Altitud: 1.569 msnm. Cultivo: café. Lote 1, Lote 2 y Lote 3.</t>
  </si>
  <si>
    <t>Muestreos simulados: 07/10/2024, 07/10/2025 y 07/10/2026. Misma fecha y lote en suelo y foliar.</t>
  </si>
  <si>
    <t>Una fila por muestra en Resultados. La clave de cruce es común a los dos archivos; la matriz conserva su identidad.</t>
  </si>
  <si>
    <t>Los valores se fijaron manualmente con fines de prueba. La hoja no incorpora bandas, diagnósticos ni dosis.</t>
  </si>
  <si>
    <t>Perfil inspirado en AGQ Completo T2 para suelos ácidos, con bases disponibles, Al y acidez. Profundidad: 0-20 cm.</t>
  </si>
  <si>
    <t>Se respetan los rótulos disponible y de cambio. La suma de bases no se presenta como CICE.</t>
  </si>
  <si>
    <t>Los PNT publicados son referencias documentales, no una certificación del método vigente de una sede.</t>
  </si>
  <si>
    <t>Variable</t>
  </si>
  <si>
    <t>Unidad</t>
  </si>
  <si>
    <t>Método / técnica</t>
  </si>
  <si>
    <t>PNT de referencia</t>
  </si>
  <si>
    <t>Carácter</t>
  </si>
  <si>
    <t>Detalle de aplicación</t>
  </si>
  <si>
    <t>Fuente</t>
  </si>
  <si>
    <t>adimensional</t>
  </si>
  <si>
    <t>Potenciometría; suelo:agua 1:2,5</t>
  </si>
  <si>
    <t>PEC-001</t>
  </si>
  <si>
    <t>Referencia publicada</t>
  </si>
  <si>
    <t>Medio agua declarado para el ejercicio. No es pH en KCl.</t>
  </si>
  <si>
    <t>S1; S2</t>
  </si>
  <si>
    <t>µS/cm a 20 °C</t>
  </si>
  <si>
    <t>Conductividad eléctrica en extracto 1:5</t>
  </si>
  <si>
    <t>PEC-002</t>
  </si>
  <si>
    <t>Temperatura y unidad según el informe modelo. No es CE de pasta saturada.</t>
  </si>
  <si>
    <t>S1</t>
  </si>
  <si>
    <t>%</t>
  </si>
  <si>
    <t>Combustión</t>
  </si>
  <si>
    <t>PE-2129</t>
  </si>
  <si>
    <t>Materia orgánica del perfil simulado; no sustituir por carbono total.</t>
  </si>
  <si>
    <t>mg/kg</t>
  </si>
  <si>
    <t>Análisis elemental por combustión Dumas</t>
  </si>
  <si>
    <t>PEC-034</t>
  </si>
  <si>
    <t>N total por masa de suelo seco; no equivale a N mineral.</t>
  </si>
  <si>
    <t>Extracción Olsen</t>
  </si>
  <si>
    <t>PE-2125</t>
  </si>
  <si>
    <t>Método fijo para los tres años. No aplicar rangos Bray como si fueran Olsen.</t>
  </si>
  <si>
    <t>meq/100 g</t>
  </si>
  <si>
    <t>Extracción con acetato de amonio; ICP-OES</t>
  </si>
  <si>
    <t>PEC-009</t>
  </si>
  <si>
    <t>Se conserva el rótulo disponible del informe modelo.</t>
  </si>
  <si>
    <t>Extracción KCl 1 M; determinación de Al</t>
  </si>
  <si>
    <t>No asignado</t>
  </si>
  <si>
    <t>Detalle simulado</t>
  </si>
  <si>
    <t>Al de cambio incluido en el paquete colombiano; KCl 1 M fijado como protocolo del ejercicio.</t>
  </si>
  <si>
    <t>S2</t>
  </si>
  <si>
    <t>Extracción KCl 1 M; titulación</t>
  </si>
  <si>
    <t>El paquete colombiano declara KCl. Concentración fijada en la simulación. Al+H incluye el Al.</t>
  </si>
  <si>
    <t>Extracción acuosa</t>
  </si>
  <si>
    <t>PE-2126</t>
  </si>
  <si>
    <t>El ejemplo AGQ dice extracción acuosa. No se atribuye agua caliente sin documentación.</t>
  </si>
  <si>
    <t>Extracción DTPA; ICP-OES</t>
  </si>
  <si>
    <t>Misma extracción en toda la serie.</t>
  </si>
  <si>
    <t>Granulometría por sedimentación con dispersión</t>
  </si>
  <si>
    <t>Método fijado para el ejercicio; fracción de tierra fina.</t>
  </si>
  <si>
    <t>Arena + limo + arcilla = 100.</t>
  </si>
  <si>
    <t>Textura constante por lote en los tres años.</t>
  </si>
  <si>
    <t>clase</t>
  </si>
  <si>
    <t>Clasificación a partir de arena, limo y arcilla</t>
  </si>
  <si>
    <t>Clasificación del ejercicio</t>
  </si>
  <si>
    <t>Los porcentajes y la clase corresponden al mismo lote.</t>
  </si>
  <si>
    <t>Ejercicio</t>
  </si>
  <si>
    <t>Ca disponible + Mg disponible + K disponible + Na disponible</t>
  </si>
  <si>
    <t>Sin código propio</t>
  </si>
  <si>
    <t>Calculado</t>
  </si>
  <si>
    <t>Es suma de bases disponibles. No se rotula como CICE ni CIC.</t>
  </si>
  <si>
    <t>Fórmula visible</t>
  </si>
  <si>
    <t>Fuentes metodológicas</t>
  </si>
  <si>
    <t>ID</t>
  </si>
  <si>
    <t>Documento</t>
  </si>
  <si>
    <t>Enlace</t>
  </si>
  <si>
    <t>AGQ Labs. Informe modelo de fertilidad avanzada de suelo, 2020, página 1.</t>
  </si>
  <si>
    <t>https://agqlabs.es/tienda/wp-content/uploads/2020/06/Informe-fertilidad-avanzada-de-suelo.pdf</t>
  </si>
  <si>
    <t>AGQ Labs Colombia. Paquetes para suelos ácidos, Completo T2 S-CO-0018. Consulta: 25/10/2026.</t>
  </si>
  <si>
    <t>https://agqlabs.co/analisis-de-suelos-agricolas-soil-factory-lab/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</si>
</sst>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1.0"/>
      <color rgb="FF000000"/>
      <name val="Arial"/>
      <scheme val="minor"/>
    </font>
    <font>
      <b/>
      <sz val="10.0"/>
      <color rgb="FFFFFFFF"/>
      <name val="Arial"/>
    </font>
    <font>
      <sz val="10.0"/>
      <color rgb="FF26382E"/>
      <name val="Arial"/>
    </font>
    <font>
      <b/>
      <sz val="14.0"/>
      <color rgb="FF234D3D"/>
      <name val="Arial"/>
    </font>
    <font>
      <b/>
      <sz val="10.0"/>
      <color rgb="FF825610"/>
      <name val="Arial"/>
    </font>
    <font>
      <b/>
      <sz val="10.0"/>
      <color rgb="FF26382E"/>
      <name val="Arial"/>
    </font>
    <font>
      <sz val="10.0"/>
      <color rgb="FF265F83"/>
      <name val="Arial"/>
    </font>
  </fonts>
  <fills count="5">
    <fill>
      <patternFill patternType="none"/>
    </fill>
    <fill>
      <patternFill patternType="lightGray"/>
    </fill>
    <fill>
      <patternFill patternType="solid">
        <fgColor rgb="FF234D3D"/>
        <bgColor rgb="FF234D3D"/>
      </patternFill>
    </fill>
    <fill>
      <patternFill patternType="solid">
        <fgColor rgb="FFF0F5F1"/>
        <bgColor rgb="FFF0F5F1"/>
      </patternFill>
    </fill>
    <fill>
      <patternFill patternType="solid">
        <fgColor rgb="FFFFFFFF"/>
        <bgColor rgb="FFFFFFFF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3" fontId="2" numFmtId="0" xfId="0" applyAlignment="1" applyBorder="1" applyFill="1" applyFont="1">
      <alignment horizontal="left" shrinkToFit="0" vertical="center" wrapText="1"/>
    </xf>
    <xf borderId="1" fillId="3" fontId="2" numFmtId="164" xfId="0" applyAlignment="1" applyBorder="1" applyFill="1" applyFont="1" applyNumberFormat="1">
      <alignment horizontal="left" shrinkToFit="0" vertical="center" wrapText="1"/>
    </xf>
    <xf borderId="1" fillId="3" fontId="2" numFmtId="1" xfId="0" applyAlignment="1" applyBorder="1" applyFill="1" applyFont="1" applyNumberFormat="1">
      <alignment horizontal="right" shrinkToFit="0" vertical="center" wrapText="1"/>
    </xf>
    <xf borderId="1" fillId="3" fontId="2" numFmtId="2" xfId="0" applyAlignment="1" applyBorder="1" applyFill="1" applyFont="1" applyNumberFormat="1">
      <alignment horizontal="right" shrinkToFit="0" vertical="center" wrapText="1"/>
    </xf>
    <xf borderId="1" fillId="4" fontId="2" numFmtId="0" xfId="0" applyAlignment="1" applyBorder="1" applyFill="1" applyFont="1">
      <alignment horizontal="left" shrinkToFit="0" vertical="center" wrapText="1"/>
    </xf>
    <xf borderId="1" fillId="4" fontId="2" numFmtId="164" xfId="0" applyAlignment="1" applyBorder="1" applyFill="1" applyFont="1" applyNumberFormat="1">
      <alignment horizontal="left" shrinkToFit="0" vertical="center" wrapText="1"/>
    </xf>
    <xf borderId="1" fillId="4" fontId="2" numFmtId="1" xfId="0" applyAlignment="1" applyBorder="1" applyFill="1" applyFont="1" applyNumberFormat="1">
      <alignment horizontal="right" shrinkToFit="0" vertical="center" wrapText="1"/>
    </xf>
    <xf borderId="1" fillId="4" fontId="2" numFmtId="2" xfId="0" applyAlignment="1" applyBorder="1" applyFill="1" applyFont="1" applyNumberFormat="1">
      <alignment horizontal="right" shrinkToFit="0" vertical="center" wrapText="1"/>
    </xf>
    <xf borderId="0" fillId="0" fontId="2" numFmtId="0" xfId="0" applyFont="1"/>
    <xf borderId="0" fillId="0" fontId="3" numFmtId="0" xfId="0" applyFont="1"/>
    <xf borderId="0" fillId="0" fontId="4" numFmtId="0" xfId="0" applyAlignment="1" applyFont="1">
      <alignment shrinkToFit="0" wrapText="0"/>
    </xf>
    <xf borderId="0" fillId="0" fontId="2" numFmtId="0" xfId="0" applyAlignment="1" applyFont="1">
      <alignment shrinkToFit="0" wrapText="0"/>
    </xf>
    <xf borderId="1" fillId="3" fontId="2" numFmtId="0" xfId="0" applyAlignment="1" applyBorder="1" applyFill="1" applyFont="1">
      <alignment shrinkToFit="0" vertical="center" wrapText="1"/>
    </xf>
    <xf borderId="0" fillId="0" fontId="2" numFmtId="0" xfId="0" applyAlignment="1" applyFont="1">
      <alignment shrinkToFit="0" vertical="center" wrapText="1"/>
    </xf>
    <xf borderId="0" fillId="0" fontId="5" numFmtId="0" xfId="0" applyFont="1"/>
    <xf borderId="0" fillId="0" fontId="2" numFmtId="0" xfId="0" applyAlignment="1" applyFont="1">
      <alignment shrinkToFit="0" vertical="center" wrapText="1"/>
    </xf>
    <xf borderId="0" fillId="0" fontId="6" numFmtId="0" xfId="0" applyAlignment="1" applyFont="1">
      <alignment shrinkToFit="0" vertical="center" wrapText="1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D8D8D8"/>
          <bgColor rgb="FFD8D8D8"/>
        </patternFill>
      </fill>
      <border/>
    </dxf>
  </dxfs>
  <tableStyles count="2">
    <tableStyle count="3" pivot="0" name="Resultados-style">
      <tableStyleElement dxfId="1" type="headerRow"/>
      <tableStyleElement dxfId="2" type="firstRowStripe"/>
      <tableStyleElement dxfId="1" type="secondRowStripe"/>
    </tableStyle>
    <tableStyle count="3" pivot="0" name="Metodos_y_contexto-style">
      <tableStyleElement dxfId="1" type="headerRow"/>
      <tableStyleElement dxfId="2" type="firstRowStripe"/>
      <tableStyleElement dxfId="1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AI10" displayName="Table_1" name="Table_1" id="1">
  <tableColumns count="35">
    <tableColumn name="Muestra ficticia" id="1"/>
    <tableColumn name="Lote" id="2"/>
    <tableColumn name="Fecha de muestreo" id="3"/>
    <tableColumn name="Año" id="4"/>
    <tableColumn name="Finca" id="5"/>
    <tableColumn name="Municipio" id="6"/>
    <tableColumn name="Departamento" id="7"/>
    <tableColumn name="Altitud (msnm)" id="8"/>
    <tableColumn name="Cultivo" id="9"/>
    <tableColumn name="Referencia metodológica" id="10"/>
    <tableColumn name="Matriz" id="11"/>
    <tableColumn name="Profundidad (cm)" id="12"/>
    <tableColumn name="pH agua 1:2,5" id="13"/>
    <tableColumn name="CE extracto 1:5 (µS/cm a 20 °C)" id="14"/>
    <tableColumn name="Materia orgánica (%)" id="15"/>
    <tableColumn name="N total Dumas (mg/kg)" id="16"/>
    <tableColumn name="P disponible Olsen (mg/kg)" id="17"/>
    <tableColumn name="Ca disponible (meq/100 g)" id="18"/>
    <tableColumn name="Mg disponible (meq/100 g)" id="19"/>
    <tableColumn name="K disponible (meq/100 g)" id="20"/>
    <tableColumn name="Na disponible (meq/100 g)" id="21"/>
    <tableColumn name="Al de cambio (meq/100 g)" id="22"/>
    <tableColumn name="Acidez Al+H (meq/100 g)" id="23"/>
    <tableColumn name="B extraíble acuoso (mg/kg)" id="24"/>
    <tableColumn name="Fe DTPA (mg/kg)" id="25"/>
    <tableColumn name="Mn DTPA (mg/kg)" id="26"/>
    <tableColumn name="Zn DTPA (mg/kg)" id="27"/>
    <tableColumn name="Cu DTPA (mg/kg)" id="28"/>
    <tableColumn name="Arena (%)" id="29"/>
    <tableColumn name="Limo (%)" id="30"/>
    <tableColumn name="Arcilla (%)" id="31"/>
    <tableColumn name="Clase textural USDA" id="32"/>
    <tableColumn name="Suma bases disponibles (meq/100 g)" id="33"/>
    <tableColumn name="Clave de cruce suelo-foliar" id="34"/>
    <tableColumn name="Naturaleza de datos" id="35"/>
  </tableColumns>
  <tableStyleInfo name="Resultados-style" showColumnStripes="0" showFirstColumn="1" showLastColumn="1" showRowStripes="1"/>
</table>
</file>

<file path=xl/tables/table2.xml><?xml version="1.0" encoding="utf-8"?>
<table xmlns="http://schemas.openxmlformats.org/spreadsheetml/2006/main" ref="A14:G35" displayName="Table_2" name="Table_2" id="2">
  <tableColumns count="7">
    <tableColumn name="Variable" id="1"/>
    <tableColumn name="Unidad" id="2"/>
    <tableColumn name="Método / técnica" id="3"/>
    <tableColumn name="PNT de referencia" id="4"/>
    <tableColumn name="Carácter" id="5"/>
    <tableColumn name="Detalle de aplicación" id="6"/>
    <tableColumn name="Fuente" id="7"/>
  </tableColumns>
  <tableStyleInfo name="Metodos_y_contexto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ysClr lastClr="000000" val="windowText"/>
      </a:dk1>
      <a:lt1>
        <a:sysClr lastClr="FFFFFF"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34D3D"/>
    <pageSetUpPr/>
  </sheetPr>
  <sheetViews>
    <sheetView showGridLines="0" workbookViewId="0">
      <pane xSplit="2.0" ySplit="1.0" topLeftCell="C2" activePane="bottomRight" state="frozen"/>
      <selection activeCell="C1" sqref="C1" pane="topRight"/>
      <selection activeCell="A2" sqref="A2" pane="bottomLeft"/>
      <selection activeCell="C2" sqref="C2" pane="bottomRight"/>
    </sheetView>
  </sheetViews>
  <sheetFormatPr customHeight="1" defaultColWidth="14.43" defaultRowHeight="15.0"/>
  <cols>
    <col customWidth="1" min="1" max="1" width="25.0"/>
    <col customWidth="1" min="2" max="2" width="12.0"/>
    <col customWidth="1" min="3" max="3" width="18.0"/>
    <col customWidth="1" min="4" max="4" width="10.0"/>
    <col customWidth="1" min="5" max="9" width="16.0"/>
    <col customWidth="1" min="10" max="10" width="23.0"/>
    <col customWidth="1" min="11" max="11" width="14.0"/>
    <col customWidth="1" min="12" max="12" width="18.0"/>
    <col customWidth="1" min="13" max="31" width="20.0"/>
    <col customWidth="1" min="32" max="32" width="24.0"/>
    <col customWidth="1" min="33" max="34" width="26.0"/>
    <col customWidth="1" min="35" max="35" width="20.0"/>
  </cols>
  <sheetData>
    <row r="1" ht="60.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ht="36.0" customHeight="1">
      <c r="A2" s="2" t="s">
        <v>35</v>
      </c>
      <c r="B2" s="2" t="s">
        <v>36</v>
      </c>
      <c r="C2" s="3">
        <v>45572.0</v>
      </c>
      <c r="D2" s="4">
        <v>2024.0</v>
      </c>
      <c r="E2" s="2" t="s">
        <v>37</v>
      </c>
      <c r="F2" s="2" t="s">
        <v>38</v>
      </c>
      <c r="G2" s="2" t="s">
        <v>39</v>
      </c>
      <c r="H2" s="4">
        <v>1569.0</v>
      </c>
      <c r="I2" s="2" t="s">
        <v>40</v>
      </c>
      <c r="J2" s="2" t="s">
        <v>41</v>
      </c>
      <c r="K2" s="2" t="s">
        <v>42</v>
      </c>
      <c r="L2" s="2" t="s">
        <v>43</v>
      </c>
      <c r="M2" s="5">
        <v>4.65</v>
      </c>
      <c r="N2" s="4">
        <v>120.0</v>
      </c>
      <c r="O2" s="5">
        <v>4.1</v>
      </c>
      <c r="P2" s="4">
        <v>2100.0</v>
      </c>
      <c r="Q2" s="5">
        <v>6.0</v>
      </c>
      <c r="R2" s="5">
        <v>1.3</v>
      </c>
      <c r="S2" s="5">
        <v>0.35</v>
      </c>
      <c r="T2" s="5">
        <v>0.14</v>
      </c>
      <c r="U2" s="5">
        <v>0.04</v>
      </c>
      <c r="V2" s="5">
        <v>2.0</v>
      </c>
      <c r="W2" s="5">
        <v>2.4</v>
      </c>
      <c r="X2" s="5">
        <v>0.55</v>
      </c>
      <c r="Y2" s="5">
        <v>72.0</v>
      </c>
      <c r="Z2" s="5">
        <v>40.0</v>
      </c>
      <c r="AA2" s="5">
        <v>0.6</v>
      </c>
      <c r="AB2" s="5">
        <v>0.8</v>
      </c>
      <c r="AC2" s="4">
        <v>43.0</v>
      </c>
      <c r="AD2" s="4">
        <v>35.0</v>
      </c>
      <c r="AE2" s="4">
        <v>22.0</v>
      </c>
      <c r="AF2" s="2" t="s">
        <v>44</v>
      </c>
      <c r="AG2" s="5" t="str">
        <f t="shared" ref="AG2:AG10" si="1">SUM(R2:U2)</f>
        <v>1.83</v>
      </c>
      <c r="AH2" s="2" t="s">
        <v>45</v>
      </c>
      <c r="AI2" s="2" t="s">
        <v>46</v>
      </c>
    </row>
    <row r="3" ht="36.0" customHeight="1">
      <c r="A3" s="2" t="s">
        <v>47</v>
      </c>
      <c r="B3" s="2" t="s">
        <v>36</v>
      </c>
      <c r="C3" s="3">
        <v>45937.0</v>
      </c>
      <c r="D3" s="4">
        <v>2025.0</v>
      </c>
      <c r="E3" s="2" t="s">
        <v>37</v>
      </c>
      <c r="F3" s="2" t="s">
        <v>38</v>
      </c>
      <c r="G3" s="2" t="s">
        <v>39</v>
      </c>
      <c r="H3" s="4">
        <v>1569.0</v>
      </c>
      <c r="I3" s="2" t="s">
        <v>40</v>
      </c>
      <c r="J3" s="2" t="s">
        <v>41</v>
      </c>
      <c r="K3" s="2" t="s">
        <v>42</v>
      </c>
      <c r="L3" s="2" t="s">
        <v>43</v>
      </c>
      <c r="M3" s="5">
        <v>5.1</v>
      </c>
      <c r="N3" s="4">
        <v>170.0</v>
      </c>
      <c r="O3" s="5">
        <v>4.4</v>
      </c>
      <c r="P3" s="4">
        <v>2300.0</v>
      </c>
      <c r="Q3" s="5">
        <v>10.5</v>
      </c>
      <c r="R3" s="5">
        <v>2.4</v>
      </c>
      <c r="S3" s="5">
        <v>0.6</v>
      </c>
      <c r="T3" s="5">
        <v>0.23</v>
      </c>
      <c r="U3" s="5">
        <v>0.04</v>
      </c>
      <c r="V3" s="5">
        <v>1.0</v>
      </c>
      <c r="W3" s="5">
        <v>1.3</v>
      </c>
      <c r="X3" s="5">
        <v>0.7</v>
      </c>
      <c r="Y3" s="5">
        <v>63.0</v>
      </c>
      <c r="Z3" s="5">
        <v>28.0</v>
      </c>
      <c r="AA3" s="5">
        <v>1.2</v>
      </c>
      <c r="AB3" s="5">
        <v>1.0</v>
      </c>
      <c r="AC3" s="4">
        <v>43.0</v>
      </c>
      <c r="AD3" s="4">
        <v>35.0</v>
      </c>
      <c r="AE3" s="4">
        <v>22.0</v>
      </c>
      <c r="AF3" s="2" t="s">
        <v>44</v>
      </c>
      <c r="AG3" s="5" t="str">
        <f t="shared" si="1"/>
        <v>3.27</v>
      </c>
      <c r="AH3" s="2" t="s">
        <v>48</v>
      </c>
      <c r="AI3" s="2" t="s">
        <v>46</v>
      </c>
    </row>
    <row r="4" ht="36.0" customHeight="1">
      <c r="A4" s="2" t="s">
        <v>49</v>
      </c>
      <c r="B4" s="2" t="s">
        <v>36</v>
      </c>
      <c r="C4" s="3">
        <v>46302.0</v>
      </c>
      <c r="D4" s="4">
        <v>2026.0</v>
      </c>
      <c r="E4" s="2" t="s">
        <v>37</v>
      </c>
      <c r="F4" s="2" t="s">
        <v>38</v>
      </c>
      <c r="G4" s="2" t="s">
        <v>39</v>
      </c>
      <c r="H4" s="4">
        <v>1569.0</v>
      </c>
      <c r="I4" s="2" t="s">
        <v>40</v>
      </c>
      <c r="J4" s="2" t="s">
        <v>41</v>
      </c>
      <c r="K4" s="2" t="s">
        <v>42</v>
      </c>
      <c r="L4" s="2" t="s">
        <v>43</v>
      </c>
      <c r="M4" s="5">
        <v>5.45</v>
      </c>
      <c r="N4" s="4">
        <v>240.0</v>
      </c>
      <c r="O4" s="5">
        <v>4.8</v>
      </c>
      <c r="P4" s="4">
        <v>2500.0</v>
      </c>
      <c r="Q4" s="5">
        <v>17.0</v>
      </c>
      <c r="R4" s="5">
        <v>3.8</v>
      </c>
      <c r="S4" s="5">
        <v>0.95</v>
      </c>
      <c r="T4" s="5">
        <v>0.36</v>
      </c>
      <c r="U4" s="5">
        <v>0.05</v>
      </c>
      <c r="V4" s="5">
        <v>0.35</v>
      </c>
      <c r="W4" s="5">
        <v>0.55</v>
      </c>
      <c r="X4" s="5">
        <v>0.95</v>
      </c>
      <c r="Y4" s="5">
        <v>55.0</v>
      </c>
      <c r="Z4" s="5">
        <v>20.0</v>
      </c>
      <c r="AA4" s="5">
        <v>2.0</v>
      </c>
      <c r="AB4" s="5">
        <v>1.1</v>
      </c>
      <c r="AC4" s="4">
        <v>43.0</v>
      </c>
      <c r="AD4" s="4">
        <v>35.0</v>
      </c>
      <c r="AE4" s="4">
        <v>22.0</v>
      </c>
      <c r="AF4" s="2" t="s">
        <v>44</v>
      </c>
      <c r="AG4" s="5" t="str">
        <f t="shared" si="1"/>
        <v>5.16</v>
      </c>
      <c r="AH4" s="2" t="s">
        <v>50</v>
      </c>
      <c r="AI4" s="2" t="s">
        <v>46</v>
      </c>
    </row>
    <row r="5" ht="36.0" customHeight="1">
      <c r="A5" s="6" t="s">
        <v>51</v>
      </c>
      <c r="B5" s="6" t="s">
        <v>52</v>
      </c>
      <c r="C5" s="7">
        <v>45572.0</v>
      </c>
      <c r="D5" s="8">
        <v>2024.0</v>
      </c>
      <c r="E5" s="6" t="s">
        <v>37</v>
      </c>
      <c r="F5" s="6" t="s">
        <v>38</v>
      </c>
      <c r="G5" s="6" t="s">
        <v>39</v>
      </c>
      <c r="H5" s="8">
        <v>1569.0</v>
      </c>
      <c r="I5" s="6" t="s">
        <v>40</v>
      </c>
      <c r="J5" s="6" t="s">
        <v>41</v>
      </c>
      <c r="K5" s="6" t="s">
        <v>42</v>
      </c>
      <c r="L5" s="6" t="s">
        <v>43</v>
      </c>
      <c r="M5" s="9">
        <v>5.45</v>
      </c>
      <c r="N5" s="8">
        <v>280.0</v>
      </c>
      <c r="O5" s="9">
        <v>5.2</v>
      </c>
      <c r="P5" s="8">
        <v>2800.0</v>
      </c>
      <c r="Q5" s="9">
        <v>18.0</v>
      </c>
      <c r="R5" s="9">
        <v>3.6</v>
      </c>
      <c r="S5" s="9">
        <v>1.1</v>
      </c>
      <c r="T5" s="9">
        <v>0.32</v>
      </c>
      <c r="U5" s="9">
        <v>0.05</v>
      </c>
      <c r="V5" s="9">
        <v>0.3</v>
      </c>
      <c r="W5" s="9">
        <v>0.5</v>
      </c>
      <c r="X5" s="9">
        <v>0.9</v>
      </c>
      <c r="Y5" s="9">
        <v>50.0</v>
      </c>
      <c r="Z5" s="9">
        <v>20.0</v>
      </c>
      <c r="AA5" s="9">
        <v>1.6</v>
      </c>
      <c r="AB5" s="9">
        <v>1.1</v>
      </c>
      <c r="AC5" s="8">
        <v>60.0</v>
      </c>
      <c r="AD5" s="8">
        <v>25.0</v>
      </c>
      <c r="AE5" s="8">
        <v>15.0</v>
      </c>
      <c r="AF5" s="6" t="s">
        <v>53</v>
      </c>
      <c r="AG5" s="9" t="str">
        <f t="shared" si="1"/>
        <v>5.07</v>
      </c>
      <c r="AH5" s="6" t="s">
        <v>54</v>
      </c>
      <c r="AI5" s="6" t="s">
        <v>46</v>
      </c>
    </row>
    <row r="6" ht="36.0" customHeight="1">
      <c r="A6" s="6" t="s">
        <v>55</v>
      </c>
      <c r="B6" s="6" t="s">
        <v>52</v>
      </c>
      <c r="C6" s="7">
        <v>45937.0</v>
      </c>
      <c r="D6" s="8">
        <v>2025.0</v>
      </c>
      <c r="E6" s="6" t="s">
        <v>37</v>
      </c>
      <c r="F6" s="6" t="s">
        <v>38</v>
      </c>
      <c r="G6" s="6" t="s">
        <v>39</v>
      </c>
      <c r="H6" s="8">
        <v>1569.0</v>
      </c>
      <c r="I6" s="6" t="s">
        <v>40</v>
      </c>
      <c r="J6" s="6" t="s">
        <v>41</v>
      </c>
      <c r="K6" s="6" t="s">
        <v>42</v>
      </c>
      <c r="L6" s="6" t="s">
        <v>43</v>
      </c>
      <c r="M6" s="9">
        <v>5.05</v>
      </c>
      <c r="N6" s="8">
        <v>240.0</v>
      </c>
      <c r="O6" s="9">
        <v>4.8</v>
      </c>
      <c r="P6" s="8">
        <v>2500.0</v>
      </c>
      <c r="Q6" s="9">
        <v>12.0</v>
      </c>
      <c r="R6" s="9">
        <v>2.7</v>
      </c>
      <c r="S6" s="9">
        <v>0.75</v>
      </c>
      <c r="T6" s="9">
        <v>0.21</v>
      </c>
      <c r="U6" s="9">
        <v>0.05</v>
      </c>
      <c r="V6" s="9">
        <v>0.85</v>
      </c>
      <c r="W6" s="9">
        <v>1.1</v>
      </c>
      <c r="X6" s="9">
        <v>0.7</v>
      </c>
      <c r="Y6" s="9">
        <v>68.0</v>
      </c>
      <c r="Z6" s="9">
        <v>38.0</v>
      </c>
      <c r="AA6" s="9">
        <v>1.1</v>
      </c>
      <c r="AB6" s="9">
        <v>1.0</v>
      </c>
      <c r="AC6" s="8">
        <v>60.0</v>
      </c>
      <c r="AD6" s="8">
        <v>25.0</v>
      </c>
      <c r="AE6" s="8">
        <v>15.0</v>
      </c>
      <c r="AF6" s="6" t="s">
        <v>53</v>
      </c>
      <c r="AG6" s="9" t="str">
        <f t="shared" si="1"/>
        <v>3.71</v>
      </c>
      <c r="AH6" s="6" t="s">
        <v>56</v>
      </c>
      <c r="AI6" s="6" t="s">
        <v>46</v>
      </c>
    </row>
    <row r="7" ht="36.0" customHeight="1">
      <c r="A7" s="6" t="s">
        <v>57</v>
      </c>
      <c r="B7" s="6" t="s">
        <v>52</v>
      </c>
      <c r="C7" s="7">
        <v>46302.0</v>
      </c>
      <c r="D7" s="8">
        <v>2026.0</v>
      </c>
      <c r="E7" s="6" t="s">
        <v>37</v>
      </c>
      <c r="F7" s="6" t="s">
        <v>38</v>
      </c>
      <c r="G7" s="6" t="s">
        <v>39</v>
      </c>
      <c r="H7" s="8">
        <v>1569.0</v>
      </c>
      <c r="I7" s="6" t="s">
        <v>40</v>
      </c>
      <c r="J7" s="6" t="s">
        <v>41</v>
      </c>
      <c r="K7" s="6" t="s">
        <v>42</v>
      </c>
      <c r="L7" s="6" t="s">
        <v>43</v>
      </c>
      <c r="M7" s="9">
        <v>4.65</v>
      </c>
      <c r="N7" s="8">
        <v>190.0</v>
      </c>
      <c r="O7" s="9">
        <v>4.3</v>
      </c>
      <c r="P7" s="8">
        <v>2200.0</v>
      </c>
      <c r="Q7" s="9">
        <v>7.0</v>
      </c>
      <c r="R7" s="9">
        <v>1.65</v>
      </c>
      <c r="S7" s="9">
        <v>0.43</v>
      </c>
      <c r="T7" s="9">
        <v>0.12</v>
      </c>
      <c r="U7" s="9">
        <v>0.05</v>
      </c>
      <c r="V7" s="9">
        <v>1.75</v>
      </c>
      <c r="W7" s="9">
        <v>2.15</v>
      </c>
      <c r="X7" s="9">
        <v>0.5</v>
      </c>
      <c r="Y7" s="9">
        <v>96.0</v>
      </c>
      <c r="Z7" s="9">
        <v>64.0</v>
      </c>
      <c r="AA7" s="9">
        <v>0.55</v>
      </c>
      <c r="AB7" s="9">
        <v>0.85</v>
      </c>
      <c r="AC7" s="8">
        <v>60.0</v>
      </c>
      <c r="AD7" s="8">
        <v>25.0</v>
      </c>
      <c r="AE7" s="8">
        <v>15.0</v>
      </c>
      <c r="AF7" s="6" t="s">
        <v>53</v>
      </c>
      <c r="AG7" s="9" t="str">
        <f t="shared" si="1"/>
        <v>2.25</v>
      </c>
      <c r="AH7" s="6" t="s">
        <v>58</v>
      </c>
      <c r="AI7" s="6" t="s">
        <v>46</v>
      </c>
    </row>
    <row r="8" ht="36.0" customHeight="1">
      <c r="A8" s="2" t="s">
        <v>59</v>
      </c>
      <c r="B8" s="2" t="s">
        <v>60</v>
      </c>
      <c r="C8" s="3">
        <v>45572.0</v>
      </c>
      <c r="D8" s="4">
        <v>2024.0</v>
      </c>
      <c r="E8" s="2" t="s">
        <v>37</v>
      </c>
      <c r="F8" s="2" t="s">
        <v>38</v>
      </c>
      <c r="G8" s="2" t="s">
        <v>39</v>
      </c>
      <c r="H8" s="4">
        <v>1569.0</v>
      </c>
      <c r="I8" s="2" t="s">
        <v>40</v>
      </c>
      <c r="J8" s="2" t="s">
        <v>41</v>
      </c>
      <c r="K8" s="2" t="s">
        <v>42</v>
      </c>
      <c r="L8" s="2" t="s">
        <v>43</v>
      </c>
      <c r="M8" s="5">
        <v>5.4</v>
      </c>
      <c r="N8" s="4">
        <v>350.0</v>
      </c>
      <c r="O8" s="5">
        <v>6.0</v>
      </c>
      <c r="P8" s="4">
        <v>3100.0</v>
      </c>
      <c r="Q8" s="5">
        <v>35.0</v>
      </c>
      <c r="R8" s="5">
        <v>4.2</v>
      </c>
      <c r="S8" s="5">
        <v>1.2</v>
      </c>
      <c r="T8" s="5">
        <v>0.55</v>
      </c>
      <c r="U8" s="5">
        <v>0.06</v>
      </c>
      <c r="V8" s="5">
        <v>0.2</v>
      </c>
      <c r="W8" s="5">
        <v>0.4</v>
      </c>
      <c r="X8" s="5">
        <v>0.8</v>
      </c>
      <c r="Y8" s="5">
        <v>45.0</v>
      </c>
      <c r="Z8" s="5">
        <v>15.0</v>
      </c>
      <c r="AA8" s="5">
        <v>1.8</v>
      </c>
      <c r="AB8" s="5">
        <v>1.5</v>
      </c>
      <c r="AC8" s="4">
        <v>30.0</v>
      </c>
      <c r="AD8" s="4">
        <v>28.0</v>
      </c>
      <c r="AE8" s="4">
        <v>42.0</v>
      </c>
      <c r="AF8" s="2" t="s">
        <v>61</v>
      </c>
      <c r="AG8" s="5" t="str">
        <f t="shared" si="1"/>
        <v>6.01</v>
      </c>
      <c r="AH8" s="2" t="s">
        <v>62</v>
      </c>
      <c r="AI8" s="2" t="s">
        <v>46</v>
      </c>
    </row>
    <row r="9" ht="36.0" customHeight="1">
      <c r="A9" s="2" t="s">
        <v>63</v>
      </c>
      <c r="B9" s="2" t="s">
        <v>60</v>
      </c>
      <c r="C9" s="3">
        <v>45937.0</v>
      </c>
      <c r="D9" s="4">
        <v>2025.0</v>
      </c>
      <c r="E9" s="2" t="s">
        <v>37</v>
      </c>
      <c r="F9" s="2" t="s">
        <v>38</v>
      </c>
      <c r="G9" s="2" t="s">
        <v>39</v>
      </c>
      <c r="H9" s="4">
        <v>1569.0</v>
      </c>
      <c r="I9" s="2" t="s">
        <v>40</v>
      </c>
      <c r="J9" s="2" t="s">
        <v>41</v>
      </c>
      <c r="K9" s="2" t="s">
        <v>42</v>
      </c>
      <c r="L9" s="2" t="s">
        <v>43</v>
      </c>
      <c r="M9" s="5">
        <v>5.45</v>
      </c>
      <c r="N9" s="4">
        <v>500.0</v>
      </c>
      <c r="O9" s="5">
        <v>5.9</v>
      </c>
      <c r="P9" s="4">
        <v>3000.0</v>
      </c>
      <c r="Q9" s="5">
        <v>60.0</v>
      </c>
      <c r="R9" s="5">
        <v>4.3</v>
      </c>
      <c r="S9" s="5">
        <v>1.05</v>
      </c>
      <c r="T9" s="5">
        <v>0.85</v>
      </c>
      <c r="U9" s="5">
        <v>0.08</v>
      </c>
      <c r="V9" s="5">
        <v>0.2</v>
      </c>
      <c r="W9" s="5">
        <v>0.4</v>
      </c>
      <c r="X9" s="5">
        <v>0.85</v>
      </c>
      <c r="Y9" s="5">
        <v>43.0</v>
      </c>
      <c r="Z9" s="5">
        <v>16.0</v>
      </c>
      <c r="AA9" s="5">
        <v>1.3</v>
      </c>
      <c r="AB9" s="5">
        <v>1.4</v>
      </c>
      <c r="AC9" s="4">
        <v>30.0</v>
      </c>
      <c r="AD9" s="4">
        <v>28.0</v>
      </c>
      <c r="AE9" s="4">
        <v>42.0</v>
      </c>
      <c r="AF9" s="2" t="s">
        <v>61</v>
      </c>
      <c r="AG9" s="5" t="str">
        <f t="shared" si="1"/>
        <v>6.28</v>
      </c>
      <c r="AH9" s="2" t="s">
        <v>64</v>
      </c>
      <c r="AI9" s="2" t="s">
        <v>46</v>
      </c>
    </row>
    <row r="10" ht="36.0" customHeight="1">
      <c r="A10" s="2" t="s">
        <v>65</v>
      </c>
      <c r="B10" s="2" t="s">
        <v>60</v>
      </c>
      <c r="C10" s="3">
        <v>46302.0</v>
      </c>
      <c r="D10" s="4">
        <v>2026.0</v>
      </c>
      <c r="E10" s="2" t="s">
        <v>37</v>
      </c>
      <c r="F10" s="2" t="s">
        <v>38</v>
      </c>
      <c r="G10" s="2" t="s">
        <v>39</v>
      </c>
      <c r="H10" s="4">
        <v>1569.0</v>
      </c>
      <c r="I10" s="2" t="s">
        <v>40</v>
      </c>
      <c r="J10" s="2" t="s">
        <v>41</v>
      </c>
      <c r="K10" s="2" t="s">
        <v>42</v>
      </c>
      <c r="L10" s="2" t="s">
        <v>43</v>
      </c>
      <c r="M10" s="5">
        <v>5.4</v>
      </c>
      <c r="N10" s="4">
        <v>750.0</v>
      </c>
      <c r="O10" s="5">
        <v>6.0</v>
      </c>
      <c r="P10" s="4">
        <v>3100.0</v>
      </c>
      <c r="Q10" s="5">
        <v>95.0</v>
      </c>
      <c r="R10" s="5">
        <v>4.1</v>
      </c>
      <c r="S10" s="5">
        <v>0.85</v>
      </c>
      <c r="T10" s="5">
        <v>1.25</v>
      </c>
      <c r="U10" s="5">
        <v>0.1</v>
      </c>
      <c r="V10" s="5">
        <v>0.22</v>
      </c>
      <c r="W10" s="5">
        <v>0.45</v>
      </c>
      <c r="X10" s="5">
        <v>0.9</v>
      </c>
      <c r="Y10" s="5">
        <v>44.0</v>
      </c>
      <c r="Z10" s="5">
        <v>15.0</v>
      </c>
      <c r="AA10" s="5">
        <v>0.9</v>
      </c>
      <c r="AB10" s="5">
        <v>1.5</v>
      </c>
      <c r="AC10" s="4">
        <v>30.0</v>
      </c>
      <c r="AD10" s="4">
        <v>28.0</v>
      </c>
      <c r="AE10" s="4">
        <v>42.0</v>
      </c>
      <c r="AF10" s="2" t="s">
        <v>61</v>
      </c>
      <c r="AG10" s="5" t="str">
        <f t="shared" si="1"/>
        <v>6.30</v>
      </c>
      <c r="AH10" s="2" t="s">
        <v>66</v>
      </c>
      <c r="AI10" s="2" t="s">
        <v>46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89780"/>
    <pageSetUpPr/>
  </sheetPr>
  <sheetViews>
    <sheetView showGridLines="0" workbookViewId="0"/>
  </sheetViews>
  <sheetFormatPr customHeight="1" defaultColWidth="14.43" defaultRowHeight="15.0"/>
  <cols>
    <col customWidth="1" min="1" max="1" width="30.0"/>
    <col customWidth="1" min="2" max="2" width="16.0"/>
    <col customWidth="1" min="3" max="3" width="44.0"/>
    <col customWidth="1" min="4" max="4" width="16.0"/>
    <col customWidth="1" min="5" max="5" width="23.0"/>
    <col customWidth="1" min="6" max="6" width="64.0"/>
    <col customWidth="1" min="7" max="7" width="15.0"/>
    <col customWidth="1" min="8" max="11" width="8.71"/>
  </cols>
  <sheetData>
    <row r="1">
      <c r="A1" s="10"/>
      <c r="B1" s="10"/>
      <c r="C1" s="10"/>
      <c r="D1" s="10"/>
      <c r="E1" s="10"/>
      <c r="F1" s="10"/>
      <c r="G1" s="10"/>
    </row>
    <row r="2" ht="25.5" customHeight="1">
      <c r="A2" s="11" t="s">
        <v>67</v>
      </c>
      <c r="B2" s="10"/>
      <c r="C2" s="10"/>
      <c r="D2" s="10"/>
      <c r="E2" s="10"/>
      <c r="F2" s="10"/>
      <c r="G2" s="10"/>
    </row>
    <row r="3">
      <c r="A3" s="10"/>
      <c r="B3" s="10"/>
      <c r="C3" s="10"/>
      <c r="D3" s="10"/>
      <c r="E3" s="10"/>
      <c r="F3" s="10"/>
      <c r="G3" s="10"/>
    </row>
    <row r="4" ht="21.75" customHeight="1">
      <c r="A4" s="12" t="s">
        <v>68</v>
      </c>
      <c r="B4" s="10"/>
      <c r="C4" s="10"/>
      <c r="D4" s="10"/>
      <c r="E4" s="10"/>
      <c r="F4" s="10"/>
      <c r="G4" s="10"/>
    </row>
    <row r="5" ht="21.75" customHeight="1">
      <c r="A5" s="13" t="s">
        <v>69</v>
      </c>
      <c r="B5" s="10"/>
      <c r="C5" s="10"/>
      <c r="D5" s="10"/>
      <c r="E5" s="10"/>
      <c r="F5" s="10"/>
      <c r="G5" s="10"/>
    </row>
    <row r="6" ht="21.75" customHeight="1">
      <c r="A6" s="13" t="s">
        <v>70</v>
      </c>
      <c r="B6" s="10"/>
      <c r="C6" s="10"/>
      <c r="D6" s="10"/>
      <c r="E6" s="10"/>
      <c r="F6" s="10"/>
      <c r="G6" s="10"/>
    </row>
    <row r="7" ht="21.75" customHeight="1">
      <c r="A7" s="13" t="s">
        <v>71</v>
      </c>
      <c r="B7" s="10"/>
      <c r="C7" s="10"/>
      <c r="D7" s="10"/>
      <c r="E7" s="10"/>
      <c r="F7" s="10"/>
      <c r="G7" s="10"/>
    </row>
    <row r="8" ht="21.75" customHeight="1">
      <c r="A8" s="13" t="s">
        <v>72</v>
      </c>
      <c r="B8" s="10"/>
      <c r="C8" s="10"/>
      <c r="D8" s="10"/>
      <c r="E8" s="10"/>
      <c r="F8" s="10"/>
      <c r="G8" s="10"/>
    </row>
    <row r="9" ht="21.75" customHeight="1">
      <c r="A9" s="13" t="s">
        <v>73</v>
      </c>
      <c r="B9" s="10"/>
      <c r="C9" s="10"/>
      <c r="D9" s="10"/>
      <c r="E9" s="10"/>
      <c r="F9" s="10"/>
      <c r="G9" s="10"/>
    </row>
    <row r="10" ht="21.75" customHeight="1">
      <c r="A10" s="13" t="s">
        <v>74</v>
      </c>
      <c r="B10" s="10"/>
      <c r="C10" s="10"/>
      <c r="D10" s="10"/>
      <c r="E10" s="10"/>
      <c r="F10" s="10"/>
      <c r="G10" s="10"/>
    </row>
    <row r="11" ht="21.75" customHeight="1">
      <c r="A11" s="13" t="s">
        <v>75</v>
      </c>
      <c r="B11" s="10"/>
      <c r="C11" s="10"/>
      <c r="D11" s="10"/>
      <c r="E11" s="10"/>
      <c r="F11" s="10"/>
      <c r="G11" s="10"/>
    </row>
    <row r="12">
      <c r="A12" s="10"/>
      <c r="B12" s="10"/>
      <c r="C12" s="10"/>
      <c r="D12" s="10"/>
      <c r="E12" s="10"/>
      <c r="F12" s="10"/>
      <c r="G12" s="10"/>
    </row>
    <row r="13">
      <c r="A13" s="10"/>
      <c r="B13" s="10"/>
      <c r="C13" s="10"/>
      <c r="D13" s="10"/>
      <c r="E13" s="10"/>
      <c r="F13" s="10"/>
      <c r="G13" s="10"/>
    </row>
    <row r="14" ht="33.75" customHeight="1">
      <c r="A14" s="1" t="s">
        <v>76</v>
      </c>
      <c r="B14" s="1" t="s">
        <v>77</v>
      </c>
      <c r="C14" s="1" t="s">
        <v>78</v>
      </c>
      <c r="D14" s="1" t="s">
        <v>79</v>
      </c>
      <c r="E14" s="1" t="s">
        <v>80</v>
      </c>
      <c r="F14" s="1" t="s">
        <v>81</v>
      </c>
      <c r="G14" s="1" t="s">
        <v>82</v>
      </c>
    </row>
    <row r="15" ht="48.0" customHeight="1">
      <c r="A15" s="14" t="s">
        <v>12</v>
      </c>
      <c r="B15" s="14" t="s">
        <v>83</v>
      </c>
      <c r="C15" s="14" t="s">
        <v>84</v>
      </c>
      <c r="D15" s="14" t="s">
        <v>85</v>
      </c>
      <c r="E15" s="14" t="s">
        <v>86</v>
      </c>
      <c r="F15" s="14" t="s">
        <v>87</v>
      </c>
      <c r="G15" s="14" t="s">
        <v>88</v>
      </c>
    </row>
    <row r="16" ht="48.0" customHeight="1">
      <c r="A16" s="15" t="s">
        <v>13</v>
      </c>
      <c r="B16" s="15" t="s">
        <v>89</v>
      </c>
      <c r="C16" s="15" t="s">
        <v>90</v>
      </c>
      <c r="D16" s="15" t="s">
        <v>91</v>
      </c>
      <c r="E16" s="15" t="s">
        <v>86</v>
      </c>
      <c r="F16" s="15" t="s">
        <v>92</v>
      </c>
      <c r="G16" s="15" t="s">
        <v>93</v>
      </c>
    </row>
    <row r="17" ht="48.0" customHeight="1">
      <c r="A17" s="14" t="s">
        <v>14</v>
      </c>
      <c r="B17" s="14" t="s">
        <v>94</v>
      </c>
      <c r="C17" s="14" t="s">
        <v>95</v>
      </c>
      <c r="D17" s="14" t="s">
        <v>96</v>
      </c>
      <c r="E17" s="14" t="s">
        <v>86</v>
      </c>
      <c r="F17" s="14" t="s">
        <v>97</v>
      </c>
      <c r="G17" s="14" t="s">
        <v>93</v>
      </c>
    </row>
    <row r="18" ht="48.0" customHeight="1">
      <c r="A18" s="15" t="s">
        <v>15</v>
      </c>
      <c r="B18" s="15" t="s">
        <v>98</v>
      </c>
      <c r="C18" s="15" t="s">
        <v>99</v>
      </c>
      <c r="D18" s="15" t="s">
        <v>100</v>
      </c>
      <c r="E18" s="15" t="s">
        <v>86</v>
      </c>
      <c r="F18" s="15" t="s">
        <v>101</v>
      </c>
      <c r="G18" s="15" t="s">
        <v>88</v>
      </c>
    </row>
    <row r="19" ht="48.0" customHeight="1">
      <c r="A19" s="14" t="s">
        <v>16</v>
      </c>
      <c r="B19" s="14" t="s">
        <v>98</v>
      </c>
      <c r="C19" s="14" t="s">
        <v>102</v>
      </c>
      <c r="D19" s="14" t="s">
        <v>103</v>
      </c>
      <c r="E19" s="14" t="s">
        <v>86</v>
      </c>
      <c r="F19" s="14" t="s">
        <v>104</v>
      </c>
      <c r="G19" s="14" t="s">
        <v>88</v>
      </c>
    </row>
    <row r="20" ht="48.0" customHeight="1">
      <c r="A20" s="15" t="s">
        <v>17</v>
      </c>
      <c r="B20" s="15" t="s">
        <v>105</v>
      </c>
      <c r="C20" s="15" t="s">
        <v>106</v>
      </c>
      <c r="D20" s="15" t="s">
        <v>107</v>
      </c>
      <c r="E20" s="15" t="s">
        <v>86</v>
      </c>
      <c r="F20" s="15" t="s">
        <v>108</v>
      </c>
      <c r="G20" s="15" t="s">
        <v>88</v>
      </c>
    </row>
    <row r="21" ht="48.0" customHeight="1">
      <c r="A21" s="14" t="s">
        <v>18</v>
      </c>
      <c r="B21" s="14" t="s">
        <v>105</v>
      </c>
      <c r="C21" s="14" t="s">
        <v>106</v>
      </c>
      <c r="D21" s="14" t="s">
        <v>107</v>
      </c>
      <c r="E21" s="14" t="s">
        <v>86</v>
      </c>
      <c r="F21" s="14" t="s">
        <v>108</v>
      </c>
      <c r="G21" s="14" t="s">
        <v>88</v>
      </c>
    </row>
    <row r="22" ht="48.0" customHeight="1">
      <c r="A22" s="15" t="s">
        <v>19</v>
      </c>
      <c r="B22" s="15" t="s">
        <v>105</v>
      </c>
      <c r="C22" s="15" t="s">
        <v>106</v>
      </c>
      <c r="D22" s="15" t="s">
        <v>107</v>
      </c>
      <c r="E22" s="15" t="s">
        <v>86</v>
      </c>
      <c r="F22" s="15" t="s">
        <v>108</v>
      </c>
      <c r="G22" s="15" t="s">
        <v>88</v>
      </c>
    </row>
    <row r="23" ht="48.0" customHeight="1">
      <c r="A23" s="14" t="s">
        <v>20</v>
      </c>
      <c r="B23" s="14" t="s">
        <v>105</v>
      </c>
      <c r="C23" s="14" t="s">
        <v>106</v>
      </c>
      <c r="D23" s="14" t="s">
        <v>107</v>
      </c>
      <c r="E23" s="14" t="s">
        <v>86</v>
      </c>
      <c r="F23" s="14" t="s">
        <v>108</v>
      </c>
      <c r="G23" s="14" t="s">
        <v>88</v>
      </c>
    </row>
    <row r="24" ht="48.0" customHeight="1">
      <c r="A24" s="15" t="s">
        <v>21</v>
      </c>
      <c r="B24" s="15" t="s">
        <v>105</v>
      </c>
      <c r="C24" s="15" t="s">
        <v>109</v>
      </c>
      <c r="D24" s="15" t="s">
        <v>110</v>
      </c>
      <c r="E24" s="15" t="s">
        <v>111</v>
      </c>
      <c r="F24" s="15" t="s">
        <v>112</v>
      </c>
      <c r="G24" s="15" t="s">
        <v>113</v>
      </c>
    </row>
    <row r="25" ht="48.0" customHeight="1">
      <c r="A25" s="14" t="s">
        <v>22</v>
      </c>
      <c r="B25" s="14" t="s">
        <v>105</v>
      </c>
      <c r="C25" s="14" t="s">
        <v>114</v>
      </c>
      <c r="D25" s="14" t="s">
        <v>110</v>
      </c>
      <c r="E25" s="14" t="s">
        <v>111</v>
      </c>
      <c r="F25" s="14" t="s">
        <v>115</v>
      </c>
      <c r="G25" s="14" t="s">
        <v>113</v>
      </c>
    </row>
    <row r="26" ht="48.0" customHeight="1">
      <c r="A26" s="15" t="s">
        <v>23</v>
      </c>
      <c r="B26" s="15" t="s">
        <v>98</v>
      </c>
      <c r="C26" s="15" t="s">
        <v>116</v>
      </c>
      <c r="D26" s="15" t="s">
        <v>117</v>
      </c>
      <c r="E26" s="15" t="s">
        <v>86</v>
      </c>
      <c r="F26" s="15" t="s">
        <v>118</v>
      </c>
      <c r="G26" s="15" t="s">
        <v>93</v>
      </c>
    </row>
    <row r="27" ht="48.0" customHeight="1">
      <c r="A27" s="14" t="s">
        <v>24</v>
      </c>
      <c r="B27" s="14" t="s">
        <v>98</v>
      </c>
      <c r="C27" s="14" t="s">
        <v>119</v>
      </c>
      <c r="D27" s="14" t="s">
        <v>107</v>
      </c>
      <c r="E27" s="14" t="s">
        <v>86</v>
      </c>
      <c r="F27" s="14" t="s">
        <v>120</v>
      </c>
      <c r="G27" s="14" t="s">
        <v>88</v>
      </c>
    </row>
    <row r="28" ht="48.0" customHeight="1">
      <c r="A28" s="15" t="s">
        <v>25</v>
      </c>
      <c r="B28" s="15" t="s">
        <v>98</v>
      </c>
      <c r="C28" s="15" t="s">
        <v>119</v>
      </c>
      <c r="D28" s="15" t="s">
        <v>107</v>
      </c>
      <c r="E28" s="15" t="s">
        <v>86</v>
      </c>
      <c r="F28" s="15" t="s">
        <v>120</v>
      </c>
      <c r="G28" s="15" t="s">
        <v>88</v>
      </c>
    </row>
    <row r="29" ht="48.0" customHeight="1">
      <c r="A29" s="14" t="s">
        <v>26</v>
      </c>
      <c r="B29" s="14" t="s">
        <v>98</v>
      </c>
      <c r="C29" s="14" t="s">
        <v>119</v>
      </c>
      <c r="D29" s="14" t="s">
        <v>107</v>
      </c>
      <c r="E29" s="14" t="s">
        <v>86</v>
      </c>
      <c r="F29" s="14" t="s">
        <v>120</v>
      </c>
      <c r="G29" s="14" t="s">
        <v>88</v>
      </c>
    </row>
    <row r="30" ht="48.0" customHeight="1">
      <c r="A30" s="15" t="s">
        <v>27</v>
      </c>
      <c r="B30" s="15" t="s">
        <v>98</v>
      </c>
      <c r="C30" s="15" t="s">
        <v>119</v>
      </c>
      <c r="D30" s="15" t="s">
        <v>107</v>
      </c>
      <c r="E30" s="15" t="s">
        <v>86</v>
      </c>
      <c r="F30" s="15" t="s">
        <v>120</v>
      </c>
      <c r="G30" s="15" t="s">
        <v>88</v>
      </c>
    </row>
    <row r="31" ht="48.0" customHeight="1">
      <c r="A31" s="14" t="s">
        <v>28</v>
      </c>
      <c r="B31" s="14" t="s">
        <v>94</v>
      </c>
      <c r="C31" s="14" t="s">
        <v>121</v>
      </c>
      <c r="D31" s="14" t="s">
        <v>110</v>
      </c>
      <c r="E31" s="14" t="s">
        <v>111</v>
      </c>
      <c r="F31" s="14" t="s">
        <v>122</v>
      </c>
      <c r="G31" s="14" t="s">
        <v>88</v>
      </c>
    </row>
    <row r="32" ht="48.0" customHeight="1">
      <c r="A32" s="15" t="s">
        <v>29</v>
      </c>
      <c r="B32" s="15" t="s">
        <v>94</v>
      </c>
      <c r="C32" s="15" t="s">
        <v>121</v>
      </c>
      <c r="D32" s="15" t="s">
        <v>110</v>
      </c>
      <c r="E32" s="15" t="s">
        <v>111</v>
      </c>
      <c r="F32" s="15" t="s">
        <v>123</v>
      </c>
      <c r="G32" s="15" t="s">
        <v>88</v>
      </c>
    </row>
    <row r="33" ht="48.0" customHeight="1">
      <c r="A33" s="14" t="s">
        <v>30</v>
      </c>
      <c r="B33" s="14" t="s">
        <v>94</v>
      </c>
      <c r="C33" s="14" t="s">
        <v>121</v>
      </c>
      <c r="D33" s="14" t="s">
        <v>110</v>
      </c>
      <c r="E33" s="14" t="s">
        <v>111</v>
      </c>
      <c r="F33" s="14" t="s">
        <v>124</v>
      </c>
      <c r="G33" s="14" t="s">
        <v>88</v>
      </c>
    </row>
    <row r="34" ht="48.0" customHeight="1">
      <c r="A34" s="15" t="s">
        <v>31</v>
      </c>
      <c r="B34" s="15" t="s">
        <v>125</v>
      </c>
      <c r="C34" s="15" t="s">
        <v>126</v>
      </c>
      <c r="D34" s="15" t="s">
        <v>110</v>
      </c>
      <c r="E34" s="15" t="s">
        <v>127</v>
      </c>
      <c r="F34" s="15" t="s">
        <v>128</v>
      </c>
      <c r="G34" s="15" t="s">
        <v>129</v>
      </c>
    </row>
    <row r="35" ht="48.0" customHeight="1">
      <c r="A35" s="14" t="s">
        <v>32</v>
      </c>
      <c r="B35" s="14" t="s">
        <v>105</v>
      </c>
      <c r="C35" s="14" t="s">
        <v>130</v>
      </c>
      <c r="D35" s="14" t="s">
        <v>131</v>
      </c>
      <c r="E35" s="14" t="s">
        <v>132</v>
      </c>
      <c r="F35" s="14" t="s">
        <v>133</v>
      </c>
      <c r="G35" s="14" t="s">
        <v>134</v>
      </c>
    </row>
    <row r="36" ht="15.75" customHeight="1">
      <c r="A36" s="10"/>
      <c r="B36" s="10"/>
      <c r="C36" s="10"/>
      <c r="D36" s="10"/>
      <c r="E36" s="10"/>
      <c r="F36" s="10"/>
      <c r="G36" s="10"/>
    </row>
    <row r="37" ht="15.75" customHeight="1">
      <c r="A37" s="10"/>
      <c r="B37" s="10"/>
      <c r="C37" s="10"/>
      <c r="D37" s="10"/>
      <c r="E37" s="10"/>
      <c r="F37" s="10"/>
      <c r="G37" s="10"/>
    </row>
    <row r="38" ht="15.75" customHeight="1">
      <c r="A38" s="16" t="s">
        <v>135</v>
      </c>
      <c r="B38" s="10"/>
      <c r="C38" s="10"/>
      <c r="D38" s="10"/>
      <c r="E38" s="10"/>
      <c r="F38" s="10"/>
      <c r="G38" s="10"/>
    </row>
    <row r="39" ht="15.75" customHeight="1">
      <c r="A39" s="10" t="s">
        <v>136</v>
      </c>
      <c r="B39" s="10"/>
      <c r="C39" s="10" t="s">
        <v>137</v>
      </c>
      <c r="D39" s="10"/>
      <c r="E39" s="10"/>
      <c r="F39" s="10" t="s">
        <v>138</v>
      </c>
      <c r="G39" s="10"/>
    </row>
    <row r="40" ht="75.75" customHeight="1">
      <c r="A40" s="17" t="s">
        <v>93</v>
      </c>
      <c r="B40" s="17"/>
      <c r="C40" s="17" t="s">
        <v>139</v>
      </c>
      <c r="D40" s="17"/>
      <c r="E40" s="17"/>
      <c r="F40" s="18" t="s">
        <v>140</v>
      </c>
      <c r="G40" s="17"/>
    </row>
    <row r="41" ht="75.75" customHeight="1">
      <c r="A41" s="17" t="s">
        <v>113</v>
      </c>
      <c r="B41" s="17"/>
      <c r="C41" s="17" t="s">
        <v>141</v>
      </c>
      <c r="D41" s="17"/>
      <c r="E41" s="17"/>
      <c r="F41" s="18" t="s">
        <v>142</v>
      </c>
      <c r="G41" s="17"/>
    </row>
    <row r="42" ht="15.75" customHeight="1">
      <c r="A42" s="10"/>
      <c r="B42" s="10"/>
      <c r="C42" s="10"/>
      <c r="D42" s="10"/>
      <c r="E42" s="10"/>
      <c r="F42" s="10"/>
      <c r="G42" s="10"/>
    </row>
    <row r="43" ht="15.75" customHeight="1">
      <c r="A43" s="10"/>
      <c r="B43" s="10"/>
      <c r="C43" s="10"/>
      <c r="D43" s="10"/>
      <c r="E43" s="10"/>
      <c r="F43" s="10"/>
      <c r="G43" s="10"/>
    </row>
    <row r="44" ht="15.75" customHeight="1">
      <c r="A44" s="10"/>
      <c r="B44" s="10"/>
      <c r="C44" s="10"/>
      <c r="D44" s="10"/>
      <c r="E44" s="10"/>
      <c r="F44" s="10"/>
      <c r="G44" s="10"/>
    </row>
    <row r="45" ht="15.75" customHeight="1">
      <c r="A45" s="10"/>
      <c r="B45" s="10"/>
      <c r="C45" s="10"/>
      <c r="D45" s="10"/>
      <c r="E45" s="10"/>
      <c r="F45" s="10"/>
      <c r="G45" s="10"/>
    </row>
    <row r="46" ht="15.75" customHeight="1">
      <c r="A46" s="10"/>
      <c r="B46" s="10"/>
      <c r="C46" s="10"/>
      <c r="D46" s="10"/>
      <c r="E46" s="10"/>
      <c r="F46" s="10"/>
      <c r="G46" s="10"/>
    </row>
    <row r="47" ht="15.75" customHeight="1">
      <c r="A47" s="10"/>
      <c r="B47" s="10"/>
      <c r="C47" s="10"/>
      <c r="D47" s="10"/>
      <c r="E47" s="10"/>
      <c r="F47" s="10"/>
      <c r="G47" s="10"/>
    </row>
    <row r="48" ht="15.75" customHeight="1">
      <c r="A48" s="10"/>
      <c r="B48" s="10"/>
      <c r="C48" s="10"/>
      <c r="D48" s="10"/>
      <c r="E48" s="10"/>
      <c r="F48" s="10"/>
      <c r="G48" s="10"/>
    </row>
    <row r="49" ht="15.75" customHeight="1">
      <c r="A49" s="10"/>
      <c r="B49" s="10"/>
      <c r="C49" s="10"/>
      <c r="D49" s="10"/>
      <c r="E49" s="10"/>
      <c r="F49" s="10"/>
      <c r="G49" s="10"/>
    </row>
    <row r="50" ht="15.75" customHeight="1">
      <c r="A50" s="10"/>
      <c r="B50" s="10"/>
      <c r="C50" s="10"/>
      <c r="D50" s="10"/>
      <c r="E50" s="10"/>
      <c r="F50" s="10"/>
      <c r="G50" s="10"/>
    </row>
    <row r="51" ht="15.75" customHeight="1">
      <c r="A51" s="10"/>
      <c r="B51" s="10"/>
      <c r="C51" s="10"/>
      <c r="D51" s="10"/>
      <c r="E51" s="10"/>
      <c r="F51" s="10"/>
      <c r="G51" s="10"/>
    </row>
    <row r="52" ht="15.75" customHeight="1">
      <c r="A52" s="10"/>
      <c r="B52" s="10"/>
      <c r="C52" s="10"/>
      <c r="D52" s="10"/>
      <c r="E52" s="10"/>
      <c r="F52" s="10"/>
      <c r="G52" s="10"/>
    </row>
    <row r="53" ht="15.75" customHeight="1">
      <c r="A53" s="10"/>
      <c r="B53" s="10"/>
      <c r="C53" s="10"/>
      <c r="D53" s="10"/>
      <c r="E53" s="10"/>
      <c r="F53" s="10"/>
      <c r="G53" s="10"/>
    </row>
    <row r="54" ht="15.75" customHeight="1">
      <c r="A54" s="10"/>
      <c r="B54" s="10"/>
      <c r="C54" s="10"/>
      <c r="D54" s="10"/>
      <c r="E54" s="10"/>
      <c r="F54" s="10"/>
      <c r="G54" s="10"/>
    </row>
    <row r="55" ht="15.75" customHeight="1">
      <c r="A55" s="10"/>
      <c r="B55" s="10"/>
      <c r="C55" s="10"/>
      <c r="D55" s="10"/>
      <c r="E55" s="10"/>
      <c r="F55" s="10"/>
      <c r="G55" s="10"/>
    </row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